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arica\TRASPARENZA\SEZIONE AMMINISTRAZIONE TRASPARENTE_DA PUBBLICARE SU SITO\12_BENI IMMOBILI E GESTIONE DEL PATRIMONIO\"/>
    </mc:Choice>
  </mc:AlternateContent>
  <xr:revisionPtr revIDLastSave="0" documentId="13_ncr:1_{5AD86013-371E-40B2-9691-8D42A703D088}" xr6:coauthVersionLast="47" xr6:coauthVersionMax="47" xr10:uidLastSave="{00000000-0000-0000-0000-000000000000}"/>
  <bookViews>
    <workbookView xWindow="-120" yWindow="-120" windowWidth="29040" windowHeight="15720" activeTab="1" xr2:uid="{9CA6F034-980E-4DB2-8491-0D14AAEA0DF0}"/>
  </bookViews>
  <sheets>
    <sheet name="Foglio1" sheetId="1" r:id="rId1"/>
    <sheet name="Foglio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2" l="1"/>
  <c r="K10" i="2"/>
  <c r="J10" i="2"/>
  <c r="I10" i="2"/>
  <c r="H10" i="2"/>
  <c r="L7" i="2"/>
  <c r="K7" i="2"/>
  <c r="J7" i="2"/>
  <c r="I7" i="2"/>
  <c r="K5" i="2"/>
  <c r="J5" i="2"/>
</calcChain>
</file>

<file path=xl/sharedStrings.xml><?xml version="1.0" encoding="utf-8"?>
<sst xmlns="http://schemas.openxmlformats.org/spreadsheetml/2006/main" count="57" uniqueCount="39">
  <si>
    <t>UBICAZIONE</t>
  </si>
  <si>
    <t>IDENTIFICAZIONE IMMOBILE</t>
  </si>
  <si>
    <t>TITOLO</t>
  </si>
  <si>
    <t xml:space="preserve">DURATA LOCAZIONE  </t>
  </si>
  <si>
    <t>CANONE ANNUO (2019)</t>
  </si>
  <si>
    <t>NOTE</t>
  </si>
  <si>
    <t>FOGLIO</t>
  </si>
  <si>
    <t>PART.</t>
  </si>
  <si>
    <t>SUB.</t>
  </si>
  <si>
    <t>CAT.</t>
  </si>
  <si>
    <t>VIA INDUSTRIALE N.33/35 - GHEDI</t>
  </si>
  <si>
    <t>D/7</t>
  </si>
  <si>
    <t>PROPRIETA'</t>
  </si>
  <si>
    <t>D/1</t>
  </si>
  <si>
    <t>C/1</t>
  </si>
  <si>
    <t>LOCAZIONE (conduttore)</t>
  </si>
  <si>
    <t>PIAZZA EUROPA N.2 - CARPENEDOLO</t>
  </si>
  <si>
    <t>B/4</t>
  </si>
  <si>
    <t>VIA GARIBALDI N.11 - GHEDI</t>
  </si>
  <si>
    <t>01/07/2016 - 30/06/2022</t>
  </si>
  <si>
    <t>(**) Anno 2020 da 01/07/2020 applicata Riduzione Covid (€ 850,00 mensili)</t>
  </si>
  <si>
    <t>VIA DELLA RIMEMBRANZA N.2 - CASTENEDOLO</t>
  </si>
  <si>
    <t xml:space="preserve">COMODATO         (comodatario)  </t>
  </si>
  <si>
    <t>VIA CAIROLI N.4 - CALVISANO</t>
  </si>
  <si>
    <t>01/01/2020 - 31/12/2020</t>
  </si>
  <si>
    <t>PATRIMONIO IMMOBILIARE</t>
  </si>
  <si>
    <t>CANONI DI LOCAZIONE O AFFITTO</t>
  </si>
  <si>
    <t>CANONE ANNUO (2020)</t>
  </si>
  <si>
    <t>CANONE ANNUO (2021)</t>
  </si>
  <si>
    <t>CANONE ANNUO (2022)</t>
  </si>
  <si>
    <t>CANONE ANNUO (2023)</t>
  </si>
  <si>
    <t>VIA PAPA PAOLO VI, 21 - MONTICHIARI</t>
  </si>
  <si>
    <t>VIA INDUSTRIALE, 18 - GHEDI</t>
  </si>
  <si>
    <t>01/08/2015 - 30/06/2023</t>
  </si>
  <si>
    <t>01/07/2023 - 30/06/2029</t>
  </si>
  <si>
    <t>VIA XX SETTEMBRE N. 21 - CARPENEDOLO</t>
  </si>
  <si>
    <t>18/28/31</t>
  </si>
  <si>
    <t>€ 7.695,70 (6mesi)</t>
  </si>
  <si>
    <t>(**) Anno 2020 dal 01/08/2020  al 31/07/2021  applicata Riduzione Covid (€ 1.100,00 mensili)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</si>
</sst>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0" fillId="0" borderId="10" xfId="0" applyBorder="1"/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/>
    </xf>
    <xf numFmtId="0" fontId="0" fillId="0" borderId="12" xfId="0" applyBorder="1"/>
    <xf numFmtId="0" fontId="2" fillId="0" borderId="14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/>
    <xf numFmtId="164" fontId="2" fillId="0" borderId="13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64" fontId="2" fillId="0" borderId="15" xfId="0" applyNumberFormat="1" applyFont="1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0A3ED-ADF0-45A8-B1D1-304C4935F9C6}">
  <dimension ref="A1:G6"/>
  <sheetViews>
    <sheetView workbookViewId="0">
      <selection activeCell="E9" sqref="E9"/>
    </sheetView>
  </sheetViews>
  <sheetFormatPr defaultRowHeight="15" x14ac:dyDescent="0.25"/>
  <cols>
    <col min="1" max="1" width="22.85546875" customWidth="1"/>
    <col min="6" max="6" width="19.42578125" customWidth="1"/>
    <col min="7" max="7" width="34.85546875" customWidth="1"/>
  </cols>
  <sheetData>
    <row r="1" spans="1:7" ht="15.75" thickBot="1" x14ac:dyDescent="0.3">
      <c r="A1" s="26" t="s">
        <v>25</v>
      </c>
      <c r="B1" s="27"/>
      <c r="C1" s="27"/>
      <c r="D1" s="27"/>
      <c r="E1" s="27"/>
      <c r="F1" s="27"/>
      <c r="G1" s="28"/>
    </row>
    <row r="2" spans="1:7" ht="15.75" thickBot="1" x14ac:dyDescent="0.3">
      <c r="A2" s="1"/>
      <c r="B2" s="1"/>
      <c r="C2" s="1"/>
      <c r="D2" s="1"/>
      <c r="E2" s="1"/>
      <c r="F2" s="1"/>
    </row>
    <row r="3" spans="1:7" ht="15.75" thickBot="1" x14ac:dyDescent="0.3">
      <c r="A3" s="2" t="s">
        <v>0</v>
      </c>
      <c r="B3" s="29" t="s">
        <v>1</v>
      </c>
      <c r="C3" s="30"/>
      <c r="D3" s="30"/>
      <c r="E3" s="31"/>
      <c r="F3" s="2" t="s">
        <v>2</v>
      </c>
      <c r="G3" s="2" t="s">
        <v>5</v>
      </c>
    </row>
    <row r="4" spans="1:7" ht="15.75" thickBot="1" x14ac:dyDescent="0.3">
      <c r="A4" s="4"/>
      <c r="B4" s="5" t="s">
        <v>6</v>
      </c>
      <c r="C4" s="6" t="s">
        <v>7</v>
      </c>
      <c r="D4" s="6" t="s">
        <v>8</v>
      </c>
      <c r="E4" s="7" t="s">
        <v>9</v>
      </c>
      <c r="F4" s="4"/>
    </row>
    <row r="5" spans="1:7" ht="26.25" x14ac:dyDescent="0.25">
      <c r="A5" s="8" t="s">
        <v>10</v>
      </c>
      <c r="B5" s="9">
        <v>24</v>
      </c>
      <c r="C5" s="9">
        <v>531</v>
      </c>
      <c r="D5" s="9">
        <v>2</v>
      </c>
      <c r="E5" s="9" t="s">
        <v>11</v>
      </c>
      <c r="F5" s="9" t="s">
        <v>12</v>
      </c>
      <c r="G5" s="10"/>
    </row>
    <row r="6" spans="1:7" ht="26.25" x14ac:dyDescent="0.25">
      <c r="A6" s="11" t="s">
        <v>10</v>
      </c>
      <c r="B6" s="12">
        <v>24</v>
      </c>
      <c r="C6" s="12">
        <v>531</v>
      </c>
      <c r="D6" s="12">
        <v>3</v>
      </c>
      <c r="E6" s="12" t="s">
        <v>13</v>
      </c>
      <c r="F6" s="12" t="s">
        <v>12</v>
      </c>
      <c r="G6" s="13"/>
    </row>
  </sheetData>
  <mergeCells count="2">
    <mergeCell ref="A1:G1"/>
    <mergeCell ref="B3:E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94F56-73AE-4023-B868-13D09A3E264C}">
  <sheetPr>
    <pageSetUpPr fitToPage="1"/>
  </sheetPr>
  <dimension ref="A1:M11"/>
  <sheetViews>
    <sheetView tabSelected="1" zoomScaleNormal="100" workbookViewId="0">
      <selection activeCell="J17" sqref="J17"/>
    </sheetView>
  </sheetViews>
  <sheetFormatPr defaultRowHeight="15" x14ac:dyDescent="0.25"/>
  <cols>
    <col min="1" max="1" width="22.5703125" customWidth="1"/>
    <col min="2" max="2" width="13" customWidth="1"/>
    <col min="6" max="6" width="16" customWidth="1"/>
    <col min="7" max="7" width="21.7109375" bestFit="1" customWidth="1"/>
    <col min="8" max="8" width="20.28515625" bestFit="1" customWidth="1"/>
    <col min="9" max="12" width="20.28515625" customWidth="1"/>
    <col min="13" max="13" width="31.28515625" customWidth="1"/>
  </cols>
  <sheetData>
    <row r="1" spans="1:13" ht="15.75" thickBot="1" x14ac:dyDescent="0.3">
      <c r="A1" s="26" t="s">
        <v>26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13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5.75" thickBot="1" x14ac:dyDescent="0.3">
      <c r="A3" s="2" t="s">
        <v>0</v>
      </c>
      <c r="B3" s="29" t="s">
        <v>1</v>
      </c>
      <c r="C3" s="30"/>
      <c r="D3" s="30"/>
      <c r="E3" s="31"/>
      <c r="F3" s="2" t="s">
        <v>2</v>
      </c>
      <c r="G3" s="3" t="s">
        <v>3</v>
      </c>
      <c r="H3" s="2" t="s">
        <v>4</v>
      </c>
      <c r="I3" s="2" t="s">
        <v>27</v>
      </c>
      <c r="J3" s="2" t="s">
        <v>28</v>
      </c>
      <c r="K3" s="2" t="s">
        <v>29</v>
      </c>
      <c r="L3" s="2" t="s">
        <v>30</v>
      </c>
      <c r="M3" s="2" t="s">
        <v>5</v>
      </c>
    </row>
    <row r="4" spans="1:13" x14ac:dyDescent="0.25">
      <c r="A4" s="4"/>
      <c r="B4" s="5" t="s">
        <v>6</v>
      </c>
      <c r="C4" s="6" t="s">
        <v>7</v>
      </c>
      <c r="D4" s="6" t="s">
        <v>8</v>
      </c>
      <c r="E4" s="7" t="s">
        <v>9</v>
      </c>
      <c r="F4" s="4"/>
      <c r="G4" s="4"/>
      <c r="H4" s="1"/>
      <c r="I4" s="1"/>
      <c r="J4" s="1"/>
      <c r="K4" s="1"/>
      <c r="L4" s="1"/>
    </row>
    <row r="5" spans="1:13" ht="26.25" x14ac:dyDescent="0.25">
      <c r="A5" s="14" t="s">
        <v>16</v>
      </c>
      <c r="B5" s="15">
        <v>20</v>
      </c>
      <c r="C5" s="15">
        <v>256</v>
      </c>
      <c r="D5" s="15"/>
      <c r="E5" s="15" t="s">
        <v>17</v>
      </c>
      <c r="F5" s="16" t="s">
        <v>15</v>
      </c>
      <c r="G5" s="17" t="s">
        <v>33</v>
      </c>
      <c r="H5" s="18">
        <v>14000</v>
      </c>
      <c r="I5" s="32">
        <v>14284.92</v>
      </c>
      <c r="J5" s="32">
        <f>7143.46+7236.21</f>
        <v>14379.67</v>
      </c>
      <c r="K5" s="32">
        <f>7254.96+7622.24</f>
        <v>14877.2</v>
      </c>
      <c r="L5" s="32" t="s">
        <v>37</v>
      </c>
      <c r="M5" s="10"/>
    </row>
    <row r="6" spans="1:13" ht="26.25" x14ac:dyDescent="0.25">
      <c r="A6" s="14" t="s">
        <v>35</v>
      </c>
      <c r="B6" s="15">
        <v>20</v>
      </c>
      <c r="C6" s="15">
        <v>824</v>
      </c>
      <c r="D6" s="15" t="s">
        <v>36</v>
      </c>
      <c r="E6" s="15"/>
      <c r="F6" s="16" t="s">
        <v>15</v>
      </c>
      <c r="G6" s="17" t="s">
        <v>34</v>
      </c>
      <c r="H6" s="18"/>
      <c r="I6" s="32"/>
      <c r="J6" s="32"/>
      <c r="K6" s="32"/>
      <c r="L6" s="32"/>
      <c r="M6" s="10"/>
    </row>
    <row r="7" spans="1:13" ht="38.25" x14ac:dyDescent="0.25">
      <c r="A7" s="20" t="s">
        <v>18</v>
      </c>
      <c r="B7" s="15">
        <v>32</v>
      </c>
      <c r="C7" s="15">
        <v>51</v>
      </c>
      <c r="D7" s="15">
        <v>5</v>
      </c>
      <c r="E7" s="15" t="s">
        <v>14</v>
      </c>
      <c r="F7" s="16" t="s">
        <v>15</v>
      </c>
      <c r="G7" s="21" t="s">
        <v>19</v>
      </c>
      <c r="H7" s="18">
        <v>12223.86</v>
      </c>
      <c r="I7" s="32">
        <f>(6*1022.66)+(6*850)</f>
        <v>11235.96</v>
      </c>
      <c r="J7" s="32">
        <f>(7*850)+172.66+(5*1022.66)</f>
        <v>11235.96</v>
      </c>
      <c r="K7" s="32">
        <f>12*1022.66</f>
        <v>12271.92</v>
      </c>
      <c r="L7" s="32">
        <f>12*1022.66</f>
        <v>12271.92</v>
      </c>
      <c r="M7" s="19" t="s">
        <v>20</v>
      </c>
    </row>
    <row r="8" spans="1:13" ht="25.5" x14ac:dyDescent="0.25">
      <c r="A8" s="20" t="s">
        <v>21</v>
      </c>
      <c r="B8" s="15">
        <v>13</v>
      </c>
      <c r="C8" s="15">
        <v>234</v>
      </c>
      <c r="D8" s="15">
        <v>2</v>
      </c>
      <c r="E8" s="15" t="s">
        <v>14</v>
      </c>
      <c r="F8" s="16" t="s">
        <v>22</v>
      </c>
      <c r="G8" s="15"/>
      <c r="H8" s="17"/>
      <c r="I8" s="17"/>
      <c r="J8" s="17"/>
      <c r="K8" s="17"/>
      <c r="L8" s="17"/>
      <c r="M8" s="10"/>
    </row>
    <row r="9" spans="1:13" ht="25.5" x14ac:dyDescent="0.25">
      <c r="A9" s="22" t="s">
        <v>23</v>
      </c>
      <c r="B9" s="12"/>
      <c r="C9" s="12"/>
      <c r="D9" s="12"/>
      <c r="E9" s="12"/>
      <c r="F9" s="16" t="s">
        <v>22</v>
      </c>
      <c r="G9" s="12"/>
      <c r="H9" s="23"/>
      <c r="I9" s="23"/>
      <c r="J9" s="23"/>
      <c r="K9" s="23"/>
      <c r="L9" s="23"/>
      <c r="M9" s="10"/>
    </row>
    <row r="10" spans="1:13" ht="38.25" x14ac:dyDescent="0.25">
      <c r="A10" s="22" t="s">
        <v>31</v>
      </c>
      <c r="B10" s="12">
        <v>39</v>
      </c>
      <c r="C10" s="12">
        <v>12954</v>
      </c>
      <c r="D10" s="12">
        <v>16</v>
      </c>
      <c r="E10" s="12" t="s">
        <v>14</v>
      </c>
      <c r="F10" s="16" t="s">
        <v>15</v>
      </c>
      <c r="G10" s="12" t="s">
        <v>24</v>
      </c>
      <c r="H10" s="33">
        <f>12*1300</f>
        <v>15600</v>
      </c>
      <c r="I10" s="33">
        <f>(7*1300)+(5*1100)</f>
        <v>14600</v>
      </c>
      <c r="J10" s="33">
        <f>(7*1100)+(5*1300)</f>
        <v>14200</v>
      </c>
      <c r="K10" s="33">
        <f>12*1300</f>
        <v>15600</v>
      </c>
      <c r="L10" s="33">
        <f>12*1300</f>
        <v>15600</v>
      </c>
      <c r="M10" s="19" t="s">
        <v>38</v>
      </c>
    </row>
    <row r="11" spans="1:13" ht="26.25" x14ac:dyDescent="0.25">
      <c r="A11" s="25" t="s">
        <v>32</v>
      </c>
      <c r="B11" s="15">
        <v>24</v>
      </c>
      <c r="C11" s="15">
        <v>522</v>
      </c>
      <c r="D11" s="15">
        <v>2</v>
      </c>
      <c r="E11" s="10"/>
      <c r="F11" s="16" t="s">
        <v>15</v>
      </c>
      <c r="G11" s="12" t="s">
        <v>24</v>
      </c>
      <c r="H11" s="24"/>
      <c r="I11" s="24">
        <v>6300</v>
      </c>
      <c r="J11" s="33">
        <v>3000</v>
      </c>
      <c r="K11" s="33"/>
      <c r="L11" s="33"/>
      <c r="M11" s="10"/>
    </row>
  </sheetData>
  <mergeCells count="2">
    <mergeCell ref="A1:M1"/>
    <mergeCell ref="B3:E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Marica</dc:creator>
  <cp:lastModifiedBy>Marica Peli</cp:lastModifiedBy>
  <cp:lastPrinted>2023-06-23T08:07:00Z</cp:lastPrinted>
  <dcterms:created xsi:type="dcterms:W3CDTF">2021-06-17T14:46:29Z</dcterms:created>
  <dcterms:modified xsi:type="dcterms:W3CDTF">2023-06-23T11:45:01Z</dcterms:modified>
</cp:coreProperties>
</file>